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paula.costa\Desktop\"/>
    </mc:Choice>
  </mc:AlternateContent>
  <xr:revisionPtr revIDLastSave="0" documentId="13_ncr:1_{F291A956-F347-4625-AE74-C5A0EAB988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&amp;D " sheetId="1" r:id="rId1"/>
  </sheets>
  <definedNames>
    <definedName name="_xlnm.Print_Area" localSheetId="0">'I&amp;D '!$A$1:$K$33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2" i="1" l="1"/>
  <c r="P18" i="1"/>
  <c r="P17" i="1"/>
  <c r="O28" i="1" l="1"/>
  <c r="P15" i="1"/>
  <c r="P16" i="1"/>
  <c r="P13" i="1" l="1"/>
  <c r="P14" i="1"/>
  <c r="P12" i="1" l="1"/>
  <c r="P11" i="1" l="1"/>
  <c r="P10" i="1" l="1"/>
</calcChain>
</file>

<file path=xl/sharedStrings.xml><?xml version="1.0" encoding="utf-8"?>
<sst xmlns="http://schemas.openxmlformats.org/spreadsheetml/2006/main" count="19" uniqueCount="18">
  <si>
    <t xml:space="preserve">Ano </t>
  </si>
  <si>
    <t>Fonte:  IPCTN - Direcção-Geral de Estatísticas da Educação e Ciência</t>
  </si>
  <si>
    <t>Tx. Crescimento (%)</t>
  </si>
  <si>
    <t>---</t>
  </si>
  <si>
    <t>Investigação fundamental</t>
  </si>
  <si>
    <t>Investigação aplicada</t>
  </si>
  <si>
    <t>Desenvolvimento experimental</t>
  </si>
  <si>
    <t>Investimento em I&amp;D  (M€)</t>
  </si>
  <si>
    <t>Nota: Universo é o das empresas com CAE 21 - Fabricação de produtos farmacêuticos de base e de preparações farmacêuticas</t>
  </si>
  <si>
    <t>Ciências exatas e naturais</t>
  </si>
  <si>
    <t>Ciências médicas e da saúde</t>
  </si>
  <si>
    <t>Outras</t>
  </si>
  <si>
    <t>Ciências de engenharia e tecnologias</t>
  </si>
  <si>
    <t xml:space="preserve">Investimento em Investigação &amp; Desenvolvimento </t>
  </si>
  <si>
    <t>Fundos Próprios</t>
  </si>
  <si>
    <t>Restante</t>
  </si>
  <si>
    <t>Investimento por tipo de investigação -  2021</t>
  </si>
  <si>
    <t>Investimento por domínio científico -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</si>
</sst>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\ ###\ ##0.0"/>
  </numFmts>
  <fonts count="17" x14ac:knownFonts="1">
    <font>
      <sz val="11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8"/>
      <color theme="1"/>
      <name val="Tahoma"/>
      <family val="2"/>
      <scheme val="minor"/>
    </font>
    <font>
      <sz val="11"/>
      <name val="Tahoma"/>
      <family val="2"/>
      <scheme val="minor"/>
    </font>
    <font>
      <sz val="10"/>
      <name val="Tahoma"/>
      <family val="2"/>
      <scheme val="minor"/>
    </font>
    <font>
      <sz val="10"/>
      <color indexed="8"/>
      <name val="Arial"/>
      <family val="2"/>
    </font>
    <font>
      <b/>
      <sz val="12"/>
      <color theme="8"/>
      <name val="Dosis"/>
    </font>
    <font>
      <sz val="14"/>
      <color theme="1" tint="0.34998626667073579"/>
      <name val="Dosis"/>
    </font>
    <font>
      <sz val="11"/>
      <color theme="1" tint="0.34998626667073579"/>
      <name val="Dosis"/>
    </font>
    <font>
      <sz val="9"/>
      <color theme="1" tint="0.34998626667073579"/>
      <name val="Dosis"/>
    </font>
    <font>
      <sz val="7"/>
      <color theme="1" tint="0.34998626667073579"/>
      <name val="Dosis"/>
    </font>
    <font>
      <b/>
      <sz val="16"/>
      <color theme="1" tint="0.34998626667073579"/>
      <name val="Dosis"/>
    </font>
    <font>
      <b/>
      <sz val="10"/>
      <color theme="0"/>
      <name val="Tahoma"/>
      <family val="2"/>
      <scheme val="minor"/>
    </font>
    <font>
      <sz val="10"/>
      <color theme="0"/>
      <name val="Tahoma"/>
      <family val="2"/>
      <scheme val="minor"/>
    </font>
    <font>
      <sz val="9"/>
      <color theme="0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0" tint="-0.1499984740745262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0" borderId="0" xfId="0" applyFont="1"/>
    <xf numFmtId="0" fontId="4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5" fillId="0" borderId="0" xfId="0" applyFont="1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0" fillId="2" borderId="0" xfId="0" applyFill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/>
    <xf numFmtId="0" fontId="13" fillId="2" borderId="1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165" fontId="15" fillId="2" borderId="0" xfId="0" applyNumberFormat="1" applyFont="1" applyFill="1" applyAlignment="1">
      <alignment horizontal="center"/>
    </xf>
    <xf numFmtId="164" fontId="3" fillId="2" borderId="0" xfId="1" quotePrefix="1" applyNumberFormat="1" applyFont="1" applyFill="1" applyAlignment="1">
      <alignment horizontal="center"/>
    </xf>
    <xf numFmtId="164" fontId="15" fillId="2" borderId="0" xfId="1" applyNumberFormat="1" applyFont="1" applyFill="1" applyAlignment="1">
      <alignment horizontal="center"/>
    </xf>
    <xf numFmtId="0" fontId="15" fillId="2" borderId="0" xfId="0" applyFont="1" applyFill="1"/>
    <xf numFmtId="166" fontId="16" fillId="2" borderId="0" xfId="0" applyNumberFormat="1" applyFont="1" applyFill="1" applyAlignment="1">
      <alignment horizontal="right"/>
    </xf>
    <xf numFmtId="9" fontId="3" fillId="2" borderId="0" xfId="1" applyFont="1" applyFill="1"/>
    <xf numFmtId="9" fontId="3" fillId="2" borderId="0" xfId="0" applyNumberFormat="1" applyFont="1" applyFill="1"/>
    <xf numFmtId="165" fontId="3" fillId="2" borderId="0" xfId="0" applyNumberFormat="1" applyFont="1" applyFill="1"/>
    <xf numFmtId="166" fontId="3" fillId="2" borderId="0" xfId="0" applyNumberFormat="1" applyFont="1" applyFill="1"/>
  </cellXfs>
  <cellStyles count="3">
    <cellStyle name="Normal" xfId="0" builtinId="0"/>
    <cellStyle name="Normal 2 2 3 2" xfId="2" xr:uid="{00000000-0005-0000-0000-000001000000}"/>
    <cellStyle name="Percentagem" xfId="1" builtinId="5"/>
  </cellStyles>
  <dxfs count="1">
    <dxf>
      <font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34428455063822E-2"/>
          <c:y val="0.11522136179258584"/>
          <c:w val="0.85123345331637668"/>
          <c:h val="0.7415262141819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'I&amp;D '!$O$5</c:f>
              <c:strCache>
                <c:ptCount val="1"/>
                <c:pt idx="0">
                  <c:v>Investimento em I&amp;D  (M€)</c:v>
                </c:pt>
              </c:strCache>
            </c:strRef>
          </c:tx>
          <c:spPr>
            <a:solidFill>
              <a:srgbClr val="92D050"/>
            </a:solidFill>
            <a:ln w="38100" cap="rnd">
              <a:solidFill>
                <a:srgbClr val="92D050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7.016200561136754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AF-459F-A9E0-4D47B685D533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accent6"/>
                      </a:solidFill>
                      <a:latin typeface="Dosis" panose="02010503020202060003" pitchFamily="2" charset="0"/>
                      <a:ea typeface="+mn-ea"/>
                      <a:cs typeface="+mn-cs"/>
                    </a:defRPr>
                  </a:pPr>
                  <a:endParaRPr lang="pt-P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FAF-459F-A9E0-4D47B685D5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accent6"/>
                    </a:solidFill>
                    <a:latin typeface="Dosis" panose="02010503020202060003" pitchFamily="2" charset="0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'I&amp;D '!$N$7:$N$18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'I&amp;D '!$O$7:$O$18</c:f>
              <c:numCache>
                <c:formatCode>0.0</c:formatCode>
                <c:ptCount val="12"/>
                <c:pt idx="0">
                  <c:v>77.905000000000001</c:v>
                </c:pt>
                <c:pt idx="1">
                  <c:v>87.5</c:v>
                </c:pt>
                <c:pt idx="2">
                  <c:v>89.5</c:v>
                </c:pt>
                <c:pt idx="3">
                  <c:v>84.566999999999993</c:v>
                </c:pt>
                <c:pt idx="4">
                  <c:v>75.099999999999994</c:v>
                </c:pt>
                <c:pt idx="5">
                  <c:v>74.599999999999994</c:v>
                </c:pt>
                <c:pt idx="6">
                  <c:v>88</c:v>
                </c:pt>
                <c:pt idx="7">
                  <c:v>100</c:v>
                </c:pt>
                <c:pt idx="8">
                  <c:v>116.8</c:v>
                </c:pt>
                <c:pt idx="9">
                  <c:v>91</c:v>
                </c:pt>
                <c:pt idx="10">
                  <c:v>90.4</c:v>
                </c:pt>
                <c:pt idx="11">
                  <c:v>120.944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F-459F-A9E0-4D47B685D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27"/>
        <c:axId val="600113904"/>
        <c:axId val="600114296"/>
      </c:barChart>
      <c:catAx>
        <c:axId val="60011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Dosis" panose="02010503020202060003" pitchFamily="2" charset="0"/>
                <a:ea typeface="+mn-ea"/>
                <a:cs typeface="+mn-cs"/>
              </a:defRPr>
            </a:pPr>
            <a:endParaRPr lang="pt-PT"/>
          </a:p>
        </c:txPr>
        <c:crossAx val="600114296"/>
        <c:crosses val="autoZero"/>
        <c:auto val="1"/>
        <c:lblAlgn val="ctr"/>
        <c:lblOffset val="100"/>
        <c:noMultiLvlLbl val="0"/>
      </c:catAx>
      <c:valAx>
        <c:axId val="6001142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60011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107316468743264E-2"/>
          <c:y val="0.11654643546764887"/>
          <c:w val="0.64211530401152683"/>
          <c:h val="0.8126912105357223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E0E-4CA7-924E-9EF4D02005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E0E-4CA7-924E-9EF4D02005A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E0E-4CA7-924E-9EF4D02005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Dosis" panose="02010503020202060003" pitchFamily="2" charset="0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'I&amp;D '!$N$21:$N$23</c:f>
              <c:strCache>
                <c:ptCount val="3"/>
                <c:pt idx="0">
                  <c:v>Investigação fundamental</c:v>
                </c:pt>
                <c:pt idx="1">
                  <c:v>Investigação aplicada</c:v>
                </c:pt>
                <c:pt idx="2">
                  <c:v>Desenvolvimento experimental</c:v>
                </c:pt>
              </c:strCache>
            </c:strRef>
          </c:cat>
          <c:val>
            <c:numRef>
              <c:f>'I&amp;D '!$O$21:$O$23</c:f>
              <c:numCache>
                <c:formatCode>#\ ###\ ##0.0</c:formatCode>
                <c:ptCount val="3"/>
                <c:pt idx="0">
                  <c:v>1.1599999999999999</c:v>
                </c:pt>
                <c:pt idx="1">
                  <c:v>79.275000000000006</c:v>
                </c:pt>
                <c:pt idx="2">
                  <c:v>40.506999999999998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0E-4CA7-924E-9EF4D0200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41218559834039"/>
          <c:y val="0.34274740103288093"/>
          <c:w val="0.30482127324546793"/>
          <c:h val="0.602618587271172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dosis" panose="02010503020202060003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rgbClr val="FF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025820177263488E-2"/>
          <c:y val="0.10651321226750808"/>
          <c:w val="0.61006021306160263"/>
          <c:h val="0.7905557425153136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FF5-4E40-A5A3-1FFA8ACCC1D6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FF5-4E40-A5A3-1FFA8ACCC1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FF5-4E40-A5A3-1FFA8ACCC1D6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FF5-4E40-A5A3-1FFA8ACCC1D6}"/>
              </c:ext>
            </c:extLst>
          </c:dPt>
          <c:dLbls>
            <c:dLbl>
              <c:idx val="0"/>
              <c:layout>
                <c:manualLayout>
                  <c:x val="1.3276391298545236E-2"/>
                  <c:y val="3.08571768063737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F5-4E40-A5A3-1FFA8ACCC1D6}"/>
                </c:ext>
              </c:extLst>
            </c:dLbl>
            <c:dLbl>
              <c:idx val="1"/>
              <c:layout>
                <c:manualLayout>
                  <c:x val="9.7194025421495953E-2"/>
                  <c:y val="-2.25797283233501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F5-4E40-A5A3-1FFA8ACCC1D6}"/>
                </c:ext>
              </c:extLst>
            </c:dLbl>
            <c:dLbl>
              <c:idx val="2"/>
              <c:layout>
                <c:manualLayout>
                  <c:x val="1.0401846012186565E-2"/>
                  <c:y val="2.095482522612040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F5-4E40-A5A3-1FFA8ACCC1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Dosis" panose="02010503020202060003" pitchFamily="2" charset="0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'I&amp;D '!$N$39:$N$42</c:f>
              <c:strCache>
                <c:ptCount val="4"/>
                <c:pt idx="0">
                  <c:v>Ciências exatas e naturais</c:v>
                </c:pt>
                <c:pt idx="1">
                  <c:v>Ciências médicas e da saúde</c:v>
                </c:pt>
                <c:pt idx="2">
                  <c:v>Ciências de engenharia e tecnologias</c:v>
                </c:pt>
                <c:pt idx="3">
                  <c:v>Outras</c:v>
                </c:pt>
              </c:strCache>
            </c:strRef>
          </c:cat>
          <c:val>
            <c:numRef>
              <c:f>'I&amp;D '!$O$39:$O$42</c:f>
              <c:numCache>
                <c:formatCode>#\ ###\ ##0.0</c:formatCode>
                <c:ptCount val="4"/>
                <c:pt idx="0" formatCode="0.0">
                  <c:v>8.9700000000000006</c:v>
                </c:pt>
                <c:pt idx="1">
                  <c:v>99.4</c:v>
                </c:pt>
                <c:pt idx="2">
                  <c:v>12.169</c:v>
                </c:pt>
                <c:pt idx="3" formatCode="0.0">
                  <c:v>0.36100000000000421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F5-4E40-A5A3-1FFA8ACCC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dosis" panose="02010503020202060003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09705692882072E-2"/>
          <c:y val="0.10513743502288263"/>
          <c:w val="0.95657727565545903"/>
          <c:h val="0.7897251299542347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6.8829261549460896E-2"/>
                  <c:y val="6.5222886321355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44-4F2C-ACF3-C27122131737}"/>
                </c:ext>
              </c:extLst>
            </c:dLbl>
            <c:dLbl>
              <c:idx val="4"/>
              <c:layout>
                <c:manualLayout>
                  <c:x val="-5.3384506197045614E-2"/>
                  <c:y val="8.2208012967542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44-4F2C-ACF3-C27122131737}"/>
                </c:ext>
              </c:extLst>
            </c:dLbl>
            <c:dLbl>
              <c:idx val="5"/>
              <c:layout>
                <c:manualLayout>
                  <c:x val="-4.3787579148200022E-2"/>
                  <c:y val="8.2208012967542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44-4F2C-ACF3-C27122131737}"/>
                </c:ext>
              </c:extLst>
            </c:dLbl>
            <c:dLbl>
              <c:idx val="9"/>
              <c:layout>
                <c:manualLayout>
                  <c:x val="-4.87908778714711E-2"/>
                  <c:y val="0.1076857029368220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44-4F2C-ACF3-C27122131737}"/>
                </c:ext>
              </c:extLst>
            </c:dLbl>
            <c:dLbl>
              <c:idx val="10"/>
              <c:layout>
                <c:manualLayout>
                  <c:x val="-9.4347112740568006E-4"/>
                  <c:y val="9.0700576290635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4-4F2C-ACF3-C271221317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2"/>
                    </a:solidFill>
                    <a:latin typeface="Dosis" panose="02010503020202060003" pitchFamily="2" charset="0"/>
                    <a:ea typeface="+mn-ea"/>
                    <a:cs typeface="+mn-cs"/>
                  </a:defRPr>
                </a:pPr>
                <a:endParaRPr lang="pt-P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'I&amp;D '!$P$7:$P$18</c:f>
              <c:numCache>
                <c:formatCode>0.0%</c:formatCode>
                <c:ptCount val="12"/>
                <c:pt idx="0">
                  <c:v>0.14633608004708654</c:v>
                </c:pt>
                <c:pt idx="1">
                  <c:v>0.12316282651947885</c:v>
                </c:pt>
                <c:pt idx="2">
                  <c:v>2.2857142857142909E-2</c:v>
                </c:pt>
                <c:pt idx="3">
                  <c:v>-5.5117318435754292E-2</c:v>
                </c:pt>
                <c:pt idx="4">
                  <c:v>-0.1119467404543143</c:v>
                </c:pt>
                <c:pt idx="5">
                  <c:v>-6.6577896138482195E-3</c:v>
                </c:pt>
                <c:pt idx="6">
                  <c:v>0.17962466487935669</c:v>
                </c:pt>
                <c:pt idx="7">
                  <c:v>0.13636363636363646</c:v>
                </c:pt>
                <c:pt idx="8">
                  <c:v>0.16799999999999993</c:v>
                </c:pt>
                <c:pt idx="9">
                  <c:v>-0.22089041095890405</c:v>
                </c:pt>
                <c:pt idx="10">
                  <c:v>-6.59340659340657E-3</c:v>
                </c:pt>
                <c:pt idx="11">
                  <c:v>0.33787610619469022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44-4F2C-ACF3-C2712213173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00115080"/>
        <c:axId val="600107240"/>
      </c:lineChart>
      <c:catAx>
        <c:axId val="600115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0107240"/>
        <c:crosses val="autoZero"/>
        <c:auto val="1"/>
        <c:lblAlgn val="ctr"/>
        <c:lblOffset val="100"/>
        <c:noMultiLvlLbl val="0"/>
      </c:catAx>
      <c:valAx>
        <c:axId val="60010724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600115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small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dosis" panose="02010503020202060003"/>
                <a:ea typeface="+mn-ea"/>
                <a:cs typeface="+mn-cs"/>
              </a:defRPr>
            </a:pPr>
            <a:r>
              <a:rPr lang="pt-PT" sz="1200" b="1" cap="small" baseline="0">
                <a:latin typeface="dosis" panose="02010503020202060003"/>
              </a:rPr>
              <a:t>Origem do finaciamento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small" spc="0" baseline="0">
              <a:solidFill>
                <a:schemeClr val="tx1">
                  <a:lumMod val="65000"/>
                  <a:lumOff val="35000"/>
                </a:schemeClr>
              </a:solidFill>
              <a:latin typeface="dosis" panose="02010503020202060003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3619674806224139"/>
          <c:y val="0.21220811589829267"/>
          <c:w val="0.7103903628005197"/>
          <c:h val="0.7735358413531642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73-4B70-898A-D4D96BE110D3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573-4B70-898A-D4D96BE110D3}"/>
              </c:ext>
            </c:extLst>
          </c:dPt>
          <c:cat>
            <c:strRef>
              <c:f>'I&amp;D '!$N$27:$N$28</c:f>
              <c:strCache>
                <c:ptCount val="2"/>
                <c:pt idx="0">
                  <c:v>Fundos Próprios</c:v>
                </c:pt>
                <c:pt idx="1">
                  <c:v>Restante</c:v>
                </c:pt>
              </c:strCache>
            </c:strRef>
          </c:cat>
          <c:val>
            <c:numRef>
              <c:f>'I&amp;D '!$O$27:$O$28</c:f>
              <c:numCache>
                <c:formatCode>0%</c:formatCode>
                <c:ptCount val="2"/>
                <c:pt idx="0">
                  <c:v>0.878</c:v>
                </c:pt>
                <c:pt idx="1">
                  <c:v>0.122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73-4B70-898A-D4D96BE11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730024202699321"/>
          <c:y val="0.60729402158063561"/>
          <c:w val="0.49153976818887712"/>
          <c:h val="0.224270166229221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dosis" panose="02010503020202060003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2</xdr:row>
      <xdr:rowOff>28575</xdr:rowOff>
    </xdr:from>
    <xdr:to>
      <xdr:col>8</xdr:col>
      <xdr:colOff>285750</xdr:colOff>
      <xdr:row>9</xdr:row>
      <xdr:rowOff>38101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111126</xdr:colOff>
      <xdr:row>18</xdr:row>
      <xdr:rowOff>288927</xdr:rowOff>
    </xdr:from>
    <xdr:to>
      <xdr:col>4</xdr:col>
      <xdr:colOff>647700</xdr:colOff>
      <xdr:row>30</xdr:row>
      <xdr:rowOff>133351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111124</xdr:colOff>
      <xdr:row>19</xdr:row>
      <xdr:rowOff>95248</xdr:rowOff>
    </xdr:from>
    <xdr:to>
      <xdr:col>10</xdr:col>
      <xdr:colOff>752474</xdr:colOff>
      <xdr:row>32</xdr:row>
      <xdr:rowOff>28574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266700</xdr:colOff>
      <xdr:row>9</xdr:row>
      <xdr:rowOff>114300</xdr:rowOff>
    </xdr:from>
    <xdr:to>
      <xdr:col>7</xdr:col>
      <xdr:colOff>505950</xdr:colOff>
      <xdr:row>9</xdr:row>
      <xdr:rowOff>114300</xdr:rowOff>
    </xdr:to>
    <xdr:cxnSp macro="">
      <xdr:nvCxnSpPr>
        <xdr:cNvPr id="7" name="Conexão ret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952500" y="2333625"/>
          <a:ext cx="4716000" cy="0"/>
        </a:xfrm>
        <a:prstGeom prst="line">
          <a:avLst/>
        </a:prstGeom>
        <a:ln w="38100"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142874</xdr:colOff>
      <xdr:row>9</xdr:row>
      <xdr:rowOff>142874</xdr:rowOff>
    </xdr:from>
    <xdr:to>
      <xdr:col>7</xdr:col>
      <xdr:colOff>638175</xdr:colOff>
      <xdr:row>18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15132</xdr:colOff>
      <xdr:row>10</xdr:row>
      <xdr:rowOff>123824</xdr:rowOff>
    </xdr:from>
    <xdr:to>
      <xdr:col>1</xdr:col>
      <xdr:colOff>334503</xdr:colOff>
      <xdr:row>16</xdr:row>
      <xdr:rowOff>84604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rot="16200000">
          <a:off x="337303" y="2887753"/>
          <a:ext cx="1046630" cy="3193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900">
              <a:solidFill>
                <a:schemeClr val="tx1">
                  <a:lumMod val="65000"/>
                  <a:lumOff val="35000"/>
                </a:schemeClr>
              </a:solidFill>
              <a:latin typeface="Dosis" panose="02010503020202060003" pitchFamily="2" charset="0"/>
            </a:rPr>
            <a:t>Variação Homóloga</a:t>
          </a:r>
        </a:p>
        <a:p>
          <a:endParaRPr lang="pt-PT" sz="900">
            <a:solidFill>
              <a:schemeClr val="tx1">
                <a:lumMod val="65000"/>
                <a:lumOff val="35000"/>
              </a:schemeClr>
            </a:solidFill>
            <a:latin typeface="Dosis" panose="02010503020202060003" pitchFamily="2" charset="0"/>
          </a:endParaRPr>
        </a:p>
      </xdr:txBody>
    </xdr:sp>
    <xdr:clientData/>
  </xdr:twoCellAnchor>
  <xdr:twoCellAnchor>
    <xdr:from>
      <xdr:col>1</xdr:col>
      <xdr:colOff>20173</xdr:colOff>
      <xdr:row>2</xdr:row>
      <xdr:rowOff>159123</xdr:rowOff>
    </xdr:from>
    <xdr:to>
      <xdr:col>1</xdr:col>
      <xdr:colOff>339544</xdr:colOff>
      <xdr:row>6</xdr:row>
      <xdr:rowOff>139512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 rot="16200000">
          <a:off x="313489" y="1104057"/>
          <a:ext cx="1104339" cy="3193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900">
              <a:solidFill>
                <a:schemeClr val="tx1">
                  <a:lumMod val="65000"/>
                  <a:lumOff val="35000"/>
                </a:schemeClr>
              </a:solidFill>
              <a:latin typeface="Dosis" panose="02010503020202060003" pitchFamily="2" charset="0"/>
            </a:rPr>
            <a:t>Milhões de euros</a:t>
          </a:r>
        </a:p>
        <a:p>
          <a:endParaRPr lang="pt-PT" sz="900">
            <a:solidFill>
              <a:schemeClr val="tx1">
                <a:lumMod val="65000"/>
                <a:lumOff val="35000"/>
              </a:schemeClr>
            </a:solidFill>
            <a:latin typeface="Dosis" panose="02010503020202060003" pitchFamily="2" charset="0"/>
          </a:endParaRPr>
        </a:p>
      </xdr:txBody>
    </xdr:sp>
    <xdr:clientData/>
  </xdr:twoCellAnchor>
  <xdr:twoCellAnchor>
    <xdr:from>
      <xdr:col>1</xdr:col>
      <xdr:colOff>333375</xdr:colOff>
      <xdr:row>12</xdr:row>
      <xdr:rowOff>171450</xdr:rowOff>
    </xdr:from>
    <xdr:to>
      <xdr:col>7</xdr:col>
      <xdr:colOff>608625</xdr:colOff>
      <xdr:row>12</xdr:row>
      <xdr:rowOff>171450</xdr:rowOff>
    </xdr:to>
    <xdr:cxnSp macro="">
      <xdr:nvCxnSpPr>
        <xdr:cNvPr id="10" name="Conexão ret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514350" y="2952750"/>
          <a:ext cx="4742475" cy="0"/>
        </a:xfrm>
        <a:prstGeom prst="line">
          <a:avLst/>
        </a:prstGeom>
        <a:ln w="19050">
          <a:solidFill>
            <a:schemeClr val="bg1">
              <a:lumMod val="8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495300</xdr:colOff>
      <xdr:row>1</xdr:row>
      <xdr:rowOff>152400</xdr:rowOff>
    </xdr:from>
    <xdr:to>
      <xdr:col>10</xdr:col>
      <xdr:colOff>552450</xdr:colOff>
      <xdr:row>4</xdr:row>
      <xdr:rowOff>161925</xdr:rowOff>
    </xdr:to>
    <xdr:sp macro="" textlink="">
      <xdr:nvSpPr>
        <xdr:cNvPr id="11" name="Retângulo arredondad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829300" y="352425"/>
          <a:ext cx="1428750" cy="8382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400" b="1">
              <a:latin typeface="dosis" panose="02010503020202060003"/>
            </a:rPr>
            <a:t>5,6%</a:t>
          </a:r>
          <a:r>
            <a:rPr lang="pt-PT" sz="1200">
              <a:latin typeface="dosis" panose="02010503020202060003"/>
            </a:rPr>
            <a:t> do total do Sector  Empresas em 2020</a:t>
          </a:r>
        </a:p>
      </xdr:txBody>
    </xdr:sp>
    <xdr:clientData/>
  </xdr:twoCellAnchor>
  <xdr:twoCellAnchor>
    <xdr:from>
      <xdr:col>2</xdr:col>
      <xdr:colOff>400050</xdr:colOff>
      <xdr:row>23</xdr:row>
      <xdr:rowOff>38100</xdr:rowOff>
    </xdr:from>
    <xdr:to>
      <xdr:col>2</xdr:col>
      <xdr:colOff>971550</xdr:colOff>
      <xdr:row>26</xdr:row>
      <xdr:rowOff>47625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66825" y="5105400"/>
          <a:ext cx="571500" cy="552450"/>
        </a:xfrm>
        <a:prstGeom prst="ellipse">
          <a:avLst/>
        </a:prstGeom>
        <a:solidFill>
          <a:schemeClr val="bg1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7</xdr:col>
      <xdr:colOff>466725</xdr:colOff>
      <xdr:row>24</xdr:row>
      <xdr:rowOff>57150</xdr:rowOff>
    </xdr:from>
    <xdr:to>
      <xdr:col>8</xdr:col>
      <xdr:colOff>390525</xdr:colOff>
      <xdr:row>27</xdr:row>
      <xdr:rowOff>85725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114925" y="5295900"/>
          <a:ext cx="609600" cy="571500"/>
        </a:xfrm>
        <a:prstGeom prst="ellipse">
          <a:avLst/>
        </a:prstGeom>
        <a:solidFill>
          <a:schemeClr val="bg1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19051</xdr:colOff>
      <xdr:row>4</xdr:row>
      <xdr:rowOff>257174</xdr:rowOff>
    </xdr:from>
    <xdr:to>
      <xdr:col>10</xdr:col>
      <xdr:colOff>981075</xdr:colOff>
      <xdr:row>15</xdr:row>
      <xdr:rowOff>104774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38101</xdr:colOff>
      <xdr:row>9</xdr:row>
      <xdr:rowOff>95250</xdr:rowOff>
    </xdr:from>
    <xdr:to>
      <xdr:col>10</xdr:col>
      <xdr:colOff>104775</xdr:colOff>
      <xdr:row>11</xdr:row>
      <xdr:rowOff>76200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057901" y="2333625"/>
          <a:ext cx="752474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800" b="1">
              <a:solidFill>
                <a:schemeClr val="accent6"/>
              </a:solidFill>
            </a:rPr>
            <a:t>88%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Personalizad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ABEF"/>
      </a:accent1>
      <a:accent2>
        <a:srgbClr val="F7831E"/>
      </a:accent2>
      <a:accent3>
        <a:srgbClr val="FBBD40"/>
      </a:accent3>
      <a:accent4>
        <a:srgbClr val="77278F"/>
      </a:accent4>
      <a:accent5>
        <a:srgbClr val="58595B"/>
      </a:accent5>
      <a:accent6>
        <a:srgbClr val="70AD47"/>
      </a:accent6>
      <a:hlink>
        <a:srgbClr val="0563C1"/>
      </a:hlink>
      <a:folHlink>
        <a:srgbClr val="954F72"/>
      </a:folHlink>
    </a:clrScheme>
    <a:fontScheme name="Personalizado 2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8"/>
  <sheetViews>
    <sheetView tabSelected="1" zoomScaleNormal="100" zoomScaleSheetLayoutView="80" workbookViewId="0">
      <selection activeCell="O26" sqref="O26"/>
    </sheetView>
  </sheetViews>
  <sheetFormatPr defaultRowHeight="14.25" x14ac:dyDescent="0.2"/>
  <cols>
    <col min="1" max="1" width="2.375" customWidth="1"/>
    <col min="3" max="3" width="14.5" customWidth="1"/>
    <col min="4" max="4" width="11.75" customWidth="1"/>
    <col min="6" max="6" width="8" customWidth="1"/>
    <col min="7" max="7" width="6.375" customWidth="1"/>
    <col min="11" max="11" width="13.75" customWidth="1"/>
    <col min="13" max="13" width="9" style="3"/>
    <col min="14" max="14" width="13.25" style="6" customWidth="1"/>
    <col min="15" max="16" width="9" style="6"/>
    <col min="17" max="17" width="9.875" style="6" bestFit="1" customWidth="1"/>
    <col min="18" max="19" width="9" style="6"/>
    <col min="20" max="23" width="9" style="3"/>
  </cols>
  <sheetData>
    <row r="1" spans="1:23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"/>
    </row>
    <row r="2" spans="1:23" s="16" customFormat="1" ht="29.25" customHeight="1" thickBot="1" x14ac:dyDescent="0.25">
      <c r="A2" s="12"/>
      <c r="B2" s="19" t="s">
        <v>13</v>
      </c>
      <c r="C2" s="14"/>
      <c r="D2" s="14"/>
      <c r="E2" s="14"/>
      <c r="F2" s="14"/>
      <c r="G2" s="15"/>
      <c r="H2" s="15"/>
      <c r="I2" s="12"/>
      <c r="J2" s="12"/>
      <c r="K2" s="12"/>
      <c r="L2" s="12"/>
      <c r="M2" s="21"/>
      <c r="N2" s="22"/>
      <c r="O2" s="22"/>
      <c r="P2" s="22"/>
      <c r="Q2" s="22"/>
      <c r="R2" s="22"/>
      <c r="S2" s="22"/>
      <c r="T2" s="21"/>
      <c r="U2" s="21"/>
      <c r="V2" s="21"/>
      <c r="W2" s="21"/>
    </row>
    <row r="3" spans="1:23" ht="21.75" customHeight="1" thickTop="1" x14ac:dyDescent="0.2">
      <c r="A3" s="1"/>
      <c r="B3" s="17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3" x14ac:dyDescent="0.2">
      <c r="A4" s="1"/>
      <c r="B4" s="1"/>
      <c r="C4" s="1"/>
      <c r="D4" s="1"/>
      <c r="E4" s="2"/>
      <c r="F4" s="2"/>
      <c r="G4" s="2"/>
      <c r="H4" s="1"/>
      <c r="I4" s="1"/>
      <c r="J4" s="1"/>
      <c r="K4" s="1"/>
      <c r="L4" s="1"/>
      <c r="M4" s="6"/>
    </row>
    <row r="5" spans="1:23" ht="38.25" x14ac:dyDescent="0.2">
      <c r="A5" s="1"/>
      <c r="B5" s="1"/>
      <c r="C5" s="1"/>
      <c r="D5" s="1"/>
      <c r="E5" s="2"/>
      <c r="F5" s="2"/>
      <c r="G5" s="2"/>
      <c r="H5" s="1"/>
      <c r="I5" s="1"/>
      <c r="J5" s="1"/>
      <c r="K5" s="1"/>
      <c r="L5" s="1"/>
      <c r="M5" s="6"/>
      <c r="N5" s="23" t="s">
        <v>0</v>
      </c>
      <c r="O5" s="23" t="s">
        <v>7</v>
      </c>
      <c r="P5" s="23" t="s">
        <v>2</v>
      </c>
      <c r="Q5" s="5"/>
      <c r="R5" s="5"/>
    </row>
    <row r="6" spans="1:23" x14ac:dyDescent="0.2">
      <c r="A6" s="1"/>
      <c r="B6" s="1"/>
      <c r="C6" s="1"/>
      <c r="D6" s="1"/>
      <c r="E6" s="2"/>
      <c r="F6" s="2"/>
      <c r="G6" s="2"/>
      <c r="H6" s="1"/>
      <c r="I6" s="1"/>
      <c r="J6" s="1"/>
      <c r="K6" s="1"/>
      <c r="L6" s="1"/>
      <c r="M6" s="6"/>
      <c r="N6" s="24">
        <v>2009</v>
      </c>
      <c r="O6" s="25">
        <v>67.959999999999994</v>
      </c>
      <c r="P6" s="26" t="s">
        <v>3</v>
      </c>
    </row>
    <row r="7" spans="1:23" x14ac:dyDescent="0.2">
      <c r="A7" s="1"/>
      <c r="B7" s="1"/>
      <c r="C7" s="1"/>
      <c r="D7" s="1"/>
      <c r="E7" s="2"/>
      <c r="F7" s="2"/>
      <c r="G7" s="2"/>
      <c r="H7" s="1"/>
      <c r="I7" s="1"/>
      <c r="J7" s="1"/>
      <c r="K7" s="1"/>
      <c r="L7" s="1"/>
      <c r="M7" s="6"/>
      <c r="N7" s="24">
        <v>2010</v>
      </c>
      <c r="O7" s="25">
        <v>77.905000000000001</v>
      </c>
      <c r="P7" s="27">
        <v>0.14633608004708654</v>
      </c>
    </row>
    <row r="8" spans="1:23" x14ac:dyDescent="0.2">
      <c r="A8" s="1"/>
      <c r="B8" s="1"/>
      <c r="C8" s="1"/>
      <c r="D8" s="1"/>
      <c r="E8" s="2"/>
      <c r="F8" s="2"/>
      <c r="G8" s="2"/>
      <c r="H8" s="1"/>
      <c r="I8" s="1"/>
      <c r="J8" s="1"/>
      <c r="K8" s="1"/>
      <c r="L8" s="1"/>
      <c r="M8" s="6"/>
      <c r="N8" s="24">
        <v>2011</v>
      </c>
      <c r="O8" s="25">
        <v>87.5</v>
      </c>
      <c r="P8" s="27">
        <v>0.12316282651947885</v>
      </c>
    </row>
    <row r="9" spans="1:23" x14ac:dyDescent="0.2">
      <c r="A9" s="1"/>
      <c r="B9" s="1"/>
      <c r="C9" s="1"/>
      <c r="D9" s="1"/>
      <c r="E9" s="2"/>
      <c r="F9" s="2"/>
      <c r="G9" s="2"/>
      <c r="H9" s="1"/>
      <c r="I9" s="1"/>
      <c r="J9" s="1"/>
      <c r="K9" s="1"/>
      <c r="L9" s="1"/>
      <c r="M9" s="6"/>
      <c r="N9" s="24">
        <v>2012</v>
      </c>
      <c r="O9" s="25">
        <v>89.5</v>
      </c>
      <c r="P9" s="27">
        <v>2.2857142857142909E-2</v>
      </c>
    </row>
    <row r="10" spans="1:23" x14ac:dyDescent="0.2">
      <c r="A10" s="1"/>
      <c r="B10" s="1"/>
      <c r="C10" s="1"/>
      <c r="D10" s="1"/>
      <c r="E10" s="2"/>
      <c r="F10" s="2"/>
      <c r="G10" s="2"/>
      <c r="H10" s="1"/>
      <c r="I10" s="1"/>
      <c r="J10" s="1"/>
      <c r="K10" s="1"/>
      <c r="L10" s="1"/>
      <c r="M10" s="6"/>
      <c r="N10" s="24">
        <v>2013</v>
      </c>
      <c r="O10" s="25">
        <v>84.566999999999993</v>
      </c>
      <c r="P10" s="27">
        <f>+O10/O9-1</f>
        <v>-5.5117318435754292E-2</v>
      </c>
    </row>
    <row r="11" spans="1:23" x14ac:dyDescent="0.2">
      <c r="A11" s="1"/>
      <c r="B11" s="1"/>
      <c r="C11" s="1"/>
      <c r="D11" s="1"/>
      <c r="E11" s="2"/>
      <c r="F11" s="2"/>
      <c r="G11" s="2"/>
      <c r="H11" s="1"/>
      <c r="I11" s="1"/>
      <c r="J11" s="1"/>
      <c r="K11" s="1"/>
      <c r="L11" s="1"/>
      <c r="M11" s="6"/>
      <c r="N11" s="24">
        <v>2014</v>
      </c>
      <c r="O11" s="25">
        <v>75.099999999999994</v>
      </c>
      <c r="P11" s="27">
        <f>+O11/O10-1</f>
        <v>-0.1119467404543143</v>
      </c>
    </row>
    <row r="12" spans="1:23" x14ac:dyDescent="0.2">
      <c r="A12" s="1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6"/>
      <c r="N12" s="24">
        <v>2015</v>
      </c>
      <c r="O12" s="25">
        <v>74.599999999999994</v>
      </c>
      <c r="P12" s="27">
        <f>O12/O11-1</f>
        <v>-6.6577896138482195E-3</v>
      </c>
    </row>
    <row r="13" spans="1:23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6"/>
      <c r="N13" s="24">
        <v>2016</v>
      </c>
      <c r="O13" s="25">
        <v>88</v>
      </c>
      <c r="P13" s="27">
        <f t="shared" ref="P13:P18" si="0">O13/O12-1</f>
        <v>0.17962466487935669</v>
      </c>
    </row>
    <row r="14" spans="1:23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6"/>
      <c r="N14" s="24">
        <v>2017</v>
      </c>
      <c r="O14" s="25">
        <v>100</v>
      </c>
      <c r="P14" s="27">
        <f t="shared" si="0"/>
        <v>0.13636363636363646</v>
      </c>
    </row>
    <row r="15" spans="1:23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6"/>
      <c r="N15" s="24">
        <v>2018</v>
      </c>
      <c r="O15" s="25">
        <v>116.8</v>
      </c>
      <c r="P15" s="27">
        <f>O15/O14-1</f>
        <v>0.16799999999999993</v>
      </c>
    </row>
    <row r="16" spans="1:23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6"/>
      <c r="N16" s="24">
        <v>2019</v>
      </c>
      <c r="O16" s="25">
        <v>91</v>
      </c>
      <c r="P16" s="27">
        <f t="shared" si="0"/>
        <v>-0.22089041095890405</v>
      </c>
    </row>
    <row r="17" spans="1:2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6"/>
      <c r="N17" s="24">
        <v>2020</v>
      </c>
      <c r="O17" s="25">
        <v>90.4</v>
      </c>
      <c r="P17" s="27">
        <f t="shared" si="0"/>
        <v>-6.59340659340657E-3</v>
      </c>
    </row>
    <row r="18" spans="1:23" ht="15" x14ac:dyDescent="0.25">
      <c r="A18" s="1"/>
      <c r="B18" s="18"/>
      <c r="C18" s="1"/>
      <c r="D18" s="1"/>
      <c r="E18" s="1"/>
      <c r="F18" s="1"/>
      <c r="G18" s="1"/>
      <c r="H18" s="1"/>
      <c r="I18" s="1"/>
      <c r="J18" s="1"/>
      <c r="K18" s="1"/>
      <c r="L18" s="1"/>
      <c r="M18" s="6"/>
      <c r="N18" s="24">
        <v>2021</v>
      </c>
      <c r="O18" s="25">
        <v>120.944</v>
      </c>
      <c r="P18" s="27">
        <f t="shared" si="0"/>
        <v>0.33787610619469022</v>
      </c>
    </row>
    <row r="19" spans="1:23" s="16" customFormat="1" ht="29.25" customHeight="1" thickBot="1" x14ac:dyDescent="0.25">
      <c r="A19" s="12"/>
      <c r="B19" s="13" t="s">
        <v>16</v>
      </c>
      <c r="C19" s="14"/>
      <c r="D19" s="14"/>
      <c r="E19" s="14"/>
      <c r="F19" s="15"/>
      <c r="G19" s="13" t="s">
        <v>17</v>
      </c>
      <c r="H19" s="14"/>
      <c r="I19" s="14"/>
      <c r="J19" s="14"/>
      <c r="K19" s="14"/>
      <c r="L19" s="15"/>
      <c r="M19" s="22"/>
      <c r="N19" s="28" t="s">
        <v>1</v>
      </c>
      <c r="O19" s="22"/>
      <c r="P19" s="22"/>
      <c r="Q19" s="22"/>
      <c r="R19" s="22"/>
      <c r="S19" s="22"/>
      <c r="T19" s="21"/>
      <c r="U19" s="21"/>
      <c r="V19" s="21"/>
      <c r="W19" s="21"/>
    </row>
    <row r="20" spans="1:23" ht="21.75" customHeight="1" thickTop="1" x14ac:dyDescent="0.2">
      <c r="A20" s="1"/>
      <c r="B20" s="17"/>
      <c r="C20" s="1"/>
      <c r="D20" s="1"/>
      <c r="E20" s="1"/>
      <c r="F20" s="1"/>
      <c r="G20" s="1"/>
      <c r="H20" s="1"/>
      <c r="I20" s="1"/>
      <c r="J20" s="1"/>
      <c r="K20" s="1"/>
      <c r="L20" s="1"/>
      <c r="M20" s="6"/>
      <c r="O20" s="6">
        <v>2021</v>
      </c>
    </row>
    <row r="21" spans="1:2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6"/>
      <c r="N21" s="6" t="s">
        <v>4</v>
      </c>
      <c r="O21" s="29">
        <v>1.1599999999999999</v>
      </c>
      <c r="Q21" s="30"/>
    </row>
    <row r="22" spans="1:2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6"/>
      <c r="N22" s="6" t="s">
        <v>5</v>
      </c>
      <c r="O22" s="29">
        <v>79.275000000000006</v>
      </c>
      <c r="Q22" s="30"/>
    </row>
    <row r="23" spans="1:2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6"/>
      <c r="N23" s="6" t="s">
        <v>6</v>
      </c>
      <c r="O23" s="29">
        <v>40.506999999999998</v>
      </c>
      <c r="Q23" s="30"/>
    </row>
    <row r="24" spans="1:2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6"/>
    </row>
    <row r="25" spans="1:2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6"/>
    </row>
    <row r="26" spans="1:2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6"/>
      <c r="P26" s="29"/>
      <c r="Q26" s="29"/>
      <c r="R26" s="29"/>
    </row>
    <row r="27" spans="1:2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6"/>
      <c r="N27" s="6" t="s">
        <v>14</v>
      </c>
      <c r="O27" s="31">
        <v>0.878</v>
      </c>
    </row>
    <row r="28" spans="1:2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6"/>
      <c r="N28" s="6" t="s">
        <v>15</v>
      </c>
      <c r="O28" s="31">
        <f>1-O27</f>
        <v>0.122</v>
      </c>
    </row>
    <row r="29" spans="1:2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6"/>
    </row>
    <row r="30" spans="1:2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6"/>
    </row>
    <row r="31" spans="1:2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6"/>
    </row>
    <row r="32" spans="1:23" s="16" customFormat="1" ht="20.25" customHeight="1" x14ac:dyDescent="0.25">
      <c r="A32" s="12"/>
      <c r="B32" s="18" t="s">
        <v>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21"/>
      <c r="N32" s="22"/>
      <c r="O32" s="22"/>
      <c r="P32" s="22"/>
      <c r="Q32" s="22"/>
      <c r="R32" s="22"/>
      <c r="S32" s="22"/>
      <c r="T32" s="21"/>
      <c r="U32" s="21"/>
      <c r="V32" s="21"/>
      <c r="W32" s="21"/>
    </row>
    <row r="33" spans="1:25" x14ac:dyDescent="0.2">
      <c r="A33" s="1"/>
      <c r="B33" s="20" t="s">
        <v>8</v>
      </c>
      <c r="C33" s="20"/>
      <c r="D33" s="20"/>
      <c r="E33" s="20"/>
      <c r="F33" s="20"/>
      <c r="G33" s="20"/>
      <c r="H33" s="20"/>
      <c r="I33" s="1"/>
      <c r="J33" s="1"/>
      <c r="K33" s="1"/>
      <c r="L33" s="9"/>
      <c r="M33" s="6"/>
      <c r="Q33" s="22"/>
      <c r="R33" s="22"/>
      <c r="S33" s="22"/>
      <c r="T33" s="21"/>
      <c r="U33" s="21"/>
      <c r="V33" s="21"/>
      <c r="W33" s="21"/>
      <c r="X33" s="16"/>
      <c r="Y33" s="16"/>
    </row>
    <row r="34" spans="1: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9"/>
      <c r="M34" s="6"/>
      <c r="Q34" s="22"/>
      <c r="R34" s="22"/>
      <c r="S34" s="22"/>
      <c r="T34" s="21"/>
      <c r="U34" s="21"/>
      <c r="V34" s="21"/>
      <c r="W34" s="21"/>
      <c r="X34" s="16"/>
      <c r="Y34" s="16"/>
    </row>
    <row r="35" spans="1: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9"/>
      <c r="M35" s="6"/>
      <c r="Q35" s="22"/>
      <c r="R35" s="22"/>
      <c r="S35" s="22"/>
      <c r="T35" s="21"/>
      <c r="U35" s="21"/>
      <c r="V35" s="21"/>
      <c r="W35" s="21"/>
      <c r="X35" s="16"/>
      <c r="Y35" s="16"/>
    </row>
    <row r="36" spans="1: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9"/>
      <c r="M36" s="6"/>
      <c r="Q36" s="22"/>
      <c r="R36" s="22"/>
      <c r="S36" s="22"/>
      <c r="T36" s="21"/>
      <c r="U36" s="21"/>
      <c r="V36" s="21"/>
      <c r="W36" s="21"/>
      <c r="X36" s="16"/>
      <c r="Y36" s="16"/>
    </row>
    <row r="37" spans="1: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9"/>
      <c r="M37" s="6"/>
      <c r="Q37" s="22"/>
      <c r="R37" s="22"/>
      <c r="S37" s="22"/>
      <c r="T37" s="21"/>
      <c r="U37" s="21"/>
      <c r="V37" s="21"/>
      <c r="W37" s="21"/>
      <c r="X37" s="16"/>
      <c r="Y37" s="16"/>
    </row>
    <row r="38" spans="1:25" ht="14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9"/>
      <c r="M38" s="6"/>
      <c r="Q38" s="22"/>
      <c r="R38" s="22"/>
      <c r="S38" s="22"/>
      <c r="T38" s="21"/>
      <c r="U38" s="21"/>
      <c r="V38" s="21"/>
      <c r="W38" s="21"/>
      <c r="X38" s="16"/>
      <c r="Y38" s="16"/>
    </row>
    <row r="39" spans="1: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9"/>
      <c r="M39" s="6"/>
      <c r="N39" s="6" t="s">
        <v>9</v>
      </c>
      <c r="O39" s="32">
        <v>8.9700000000000006</v>
      </c>
      <c r="Q39" s="22"/>
      <c r="R39" s="22"/>
      <c r="S39" s="22"/>
      <c r="T39" s="21"/>
      <c r="U39" s="21"/>
      <c r="V39" s="21"/>
      <c r="W39" s="21"/>
      <c r="X39" s="16"/>
      <c r="Y39" s="16"/>
    </row>
    <row r="40" spans="1: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9"/>
      <c r="M40" s="6"/>
      <c r="N40" s="6" t="s">
        <v>10</v>
      </c>
      <c r="O40" s="33">
        <v>99.4</v>
      </c>
      <c r="Q40" s="22"/>
      <c r="R40" s="22"/>
      <c r="S40" s="22"/>
      <c r="T40" s="21"/>
      <c r="U40" s="21"/>
      <c r="V40" s="21"/>
      <c r="W40" s="21"/>
      <c r="X40" s="16"/>
      <c r="Y40" s="16"/>
    </row>
    <row r="41" spans="1:25" ht="14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9"/>
      <c r="M41" s="6"/>
      <c r="N41" s="6" t="s">
        <v>12</v>
      </c>
      <c r="O41" s="33">
        <v>12.169</v>
      </c>
      <c r="Q41" s="22"/>
      <c r="R41" s="22"/>
      <c r="S41" s="22"/>
      <c r="T41" s="21"/>
      <c r="U41" s="21"/>
      <c r="V41" s="21"/>
      <c r="W41" s="21"/>
      <c r="X41" s="16"/>
      <c r="Y41" s="16"/>
    </row>
    <row r="42" spans="1: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9"/>
      <c r="M42" s="6"/>
      <c r="N42" s="6" t="s">
        <v>11</v>
      </c>
      <c r="O42" s="32">
        <f>120.9-SUM(O39:O41)</f>
        <v>0.36100000000000421</v>
      </c>
      <c r="Q42" s="22"/>
      <c r="R42" s="22"/>
      <c r="S42" s="22"/>
      <c r="T42" s="21"/>
      <c r="U42" s="21"/>
      <c r="V42" s="21"/>
      <c r="W42" s="21"/>
      <c r="X42" s="16"/>
      <c r="Y42" s="16"/>
    </row>
    <row r="43" spans="1: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9"/>
      <c r="M43" s="6"/>
      <c r="Q43" s="22"/>
      <c r="R43" s="22"/>
      <c r="S43" s="22"/>
      <c r="T43" s="21"/>
      <c r="U43" s="21"/>
      <c r="V43" s="21"/>
      <c r="W43" s="21"/>
      <c r="X43" s="16"/>
      <c r="Y43" s="16"/>
    </row>
    <row r="44" spans="1: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9"/>
      <c r="M44" s="6"/>
      <c r="Q44" s="22"/>
      <c r="R44" s="22"/>
      <c r="S44" s="22"/>
      <c r="T44" s="21"/>
      <c r="U44" s="21"/>
      <c r="V44" s="21"/>
      <c r="W44" s="21"/>
      <c r="X44" s="16"/>
      <c r="Y44" s="16"/>
    </row>
    <row r="45" spans="1: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9"/>
      <c r="M45" s="6"/>
    </row>
    <row r="46" spans="1: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6"/>
    </row>
    <row r="47" spans="1: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6"/>
    </row>
    <row r="48" spans="1:25" x14ac:dyDescent="0.2">
      <c r="A48" s="1"/>
      <c r="B48" s="4"/>
      <c r="C48" s="1"/>
      <c r="D48" s="1"/>
      <c r="E48" s="1"/>
      <c r="F48" s="1"/>
      <c r="G48" s="1"/>
      <c r="H48" s="1"/>
      <c r="I48" s="1"/>
      <c r="J48" s="1"/>
      <c r="K48" s="1"/>
      <c r="L48" s="1"/>
      <c r="M48" s="6"/>
    </row>
    <row r="49" spans="1:15" s="5" customFormat="1" x14ac:dyDescent="0.2">
      <c r="A49" s="8"/>
      <c r="H49" s="8"/>
      <c r="I49" s="8"/>
      <c r="J49" s="8"/>
      <c r="K49" s="9"/>
      <c r="L49" s="9"/>
      <c r="M49" s="6"/>
      <c r="N49" s="6"/>
      <c r="O49" s="6"/>
    </row>
    <row r="50" spans="1:15" s="6" customFormat="1" x14ac:dyDescent="0.2">
      <c r="A50" s="9"/>
      <c r="H50" s="9"/>
      <c r="I50" s="9"/>
      <c r="J50" s="9"/>
      <c r="K50" s="9"/>
      <c r="L50" s="9"/>
    </row>
    <row r="51" spans="1:15" s="6" customFormat="1" x14ac:dyDescent="0.2">
      <c r="A51" s="9"/>
      <c r="H51" s="9"/>
      <c r="I51" s="9"/>
      <c r="J51" s="9"/>
      <c r="K51" s="9"/>
      <c r="L51" s="9"/>
    </row>
    <row r="52" spans="1:15" s="6" customFormat="1" x14ac:dyDescent="0.2">
      <c r="A52" s="9"/>
      <c r="H52" s="9"/>
      <c r="I52" s="9"/>
      <c r="J52" s="9"/>
      <c r="K52" s="9"/>
      <c r="L52" s="9"/>
    </row>
    <row r="53" spans="1:15" s="6" customFormat="1" x14ac:dyDescent="0.2">
      <c r="A53" s="9"/>
      <c r="H53" s="9"/>
      <c r="I53" s="9"/>
      <c r="J53" s="9"/>
      <c r="K53" s="9"/>
      <c r="L53" s="9"/>
    </row>
    <row r="54" spans="1:15" s="6" customFormat="1" x14ac:dyDescent="0.2">
      <c r="A54" s="9"/>
      <c r="H54" s="9"/>
      <c r="I54" s="9"/>
      <c r="J54" s="9"/>
      <c r="K54" s="9"/>
      <c r="L54" s="9"/>
    </row>
    <row r="55" spans="1:15" s="6" customFormat="1" x14ac:dyDescent="0.2">
      <c r="A55" s="9"/>
      <c r="H55" s="9"/>
      <c r="I55" s="9"/>
      <c r="J55" s="9"/>
      <c r="K55" s="9"/>
      <c r="L55" s="9"/>
    </row>
    <row r="56" spans="1:15" s="6" customFormat="1" x14ac:dyDescent="0.2">
      <c r="A56" s="9"/>
      <c r="H56" s="9"/>
      <c r="I56" s="9"/>
      <c r="J56" s="9"/>
      <c r="K56" s="9"/>
      <c r="L56" s="9"/>
    </row>
    <row r="57" spans="1:15" s="6" customFormat="1" x14ac:dyDescent="0.2">
      <c r="A57" s="9"/>
      <c r="B57" s="10"/>
      <c r="C57" s="11"/>
      <c r="D57" s="9"/>
      <c r="E57" s="9"/>
      <c r="F57" s="9"/>
      <c r="G57" s="9"/>
      <c r="H57" s="9"/>
      <c r="I57" s="9"/>
      <c r="J57" s="9"/>
      <c r="K57" s="9"/>
      <c r="L57" s="9"/>
    </row>
    <row r="58" spans="1:15" s="6" customForma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5" s="6" customForma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5" s="6" customForma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5" s="6" customForma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5" s="6" customForma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5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6"/>
    </row>
    <row r="64" spans="1:15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6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6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6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6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6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6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6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6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6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6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6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6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6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6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6"/>
    </row>
    <row r="80" spans="1:13" x14ac:dyDescent="0.2">
      <c r="B80" s="7"/>
      <c r="C80" s="7"/>
      <c r="D80" s="7"/>
    </row>
    <row r="81" spans="2:5" x14ac:dyDescent="0.2">
      <c r="D81" s="7"/>
      <c r="E81" s="3"/>
    </row>
    <row r="82" spans="2:5" x14ac:dyDescent="0.2">
      <c r="D82" s="7"/>
      <c r="E82" s="3">
        <v>120.12569999999999</v>
      </c>
    </row>
    <row r="83" spans="2:5" x14ac:dyDescent="0.2">
      <c r="D83" s="7"/>
      <c r="E83" s="3"/>
    </row>
    <row r="84" spans="2:5" x14ac:dyDescent="0.2">
      <c r="D84" s="7"/>
      <c r="E84" s="3"/>
    </row>
    <row r="85" spans="2:5" x14ac:dyDescent="0.2">
      <c r="B85" s="7"/>
      <c r="C85" s="7"/>
      <c r="D85" s="7"/>
      <c r="E85" s="3"/>
    </row>
    <row r="86" spans="2:5" x14ac:dyDescent="0.2">
      <c r="B86" s="7"/>
      <c r="C86" s="7"/>
      <c r="D86" s="7"/>
      <c r="E86" s="3"/>
    </row>
    <row r="87" spans="2:5" x14ac:dyDescent="0.2">
      <c r="B87" s="7"/>
      <c r="C87" s="7"/>
      <c r="D87" s="7"/>
    </row>
    <row r="88" spans="2:5" x14ac:dyDescent="0.2">
      <c r="B88" s="7"/>
      <c r="C88" s="7"/>
      <c r="D88" s="7"/>
    </row>
  </sheetData>
  <mergeCells count="1">
    <mergeCell ref="B33:H33"/>
  </mergeCells>
  <conditionalFormatting sqref="O21:O23">
    <cfRule type="cellIs" dxfId="0" priority="2" operator="equal">
      <formula>0</formula>
    </cfRule>
  </conditionalFormatting>
  <printOptions horizontalCentered="1"/>
  <pageMargins left="0.43307086614173229" right="0.23622047244094491" top="0.74803149606299213" bottom="0.15748031496062992" header="0.31496062992125984" footer="0.31496062992125984"/>
  <pageSetup paperSize="9" scale="95" orientation="landscape" r:id="rId1"/>
  <headerFooter scaleWithDoc="0" alignWithMargins="0">
    <oddHeader>&amp;C&amp;14&amp;K08+000Indústria Farmacêutica em Portugal</oddHeader>
  </headerFooter>
  <rowBreaks count="1" manualBreakCount="1">
    <brk id="33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I&amp;D </vt:lpstr>
      <vt:lpstr>'I&amp;D 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Costa</dc:creator>
  <cp:lastModifiedBy>Paula Costa</cp:lastModifiedBy>
  <cp:lastPrinted>2023-02-24T16:34:48Z</cp:lastPrinted>
  <dcterms:created xsi:type="dcterms:W3CDTF">2015-05-12T09:23:51Z</dcterms:created>
  <dcterms:modified xsi:type="dcterms:W3CDTF">2023-02-24T16:36:50Z</dcterms:modified>
</cp:coreProperties>
</file>